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sobota závod MČR" sheetId="1" r:id="rId1"/>
  </sheets>
  <calcPr calcId="145621"/>
</workbook>
</file>

<file path=xl/calcChain.xml><?xml version="1.0" encoding="utf-8"?>
<calcChain xmlns="http://schemas.openxmlformats.org/spreadsheetml/2006/main">
  <c r="P25" i="1" l="1"/>
  <c r="S22" i="1"/>
  <c r="M22" i="1"/>
  <c r="J22" i="1"/>
  <c r="G22" i="1"/>
  <c r="W22" i="1" s="1"/>
  <c r="S21" i="1"/>
  <c r="P21" i="1"/>
  <c r="M21" i="1"/>
  <c r="J21" i="1"/>
  <c r="W21" i="1" s="1"/>
  <c r="G21" i="1"/>
  <c r="S20" i="1"/>
  <c r="P20" i="1"/>
  <c r="M20" i="1"/>
  <c r="J20" i="1"/>
  <c r="G20" i="1"/>
  <c r="W20" i="1" s="1"/>
  <c r="S19" i="1"/>
  <c r="P19" i="1"/>
  <c r="M19" i="1"/>
  <c r="J19" i="1"/>
  <c r="W19" i="1" s="1"/>
  <c r="G19" i="1"/>
  <c r="S17" i="1"/>
  <c r="P17" i="1"/>
  <c r="M17" i="1"/>
  <c r="J17" i="1"/>
  <c r="G17" i="1"/>
  <c r="W14" i="1"/>
  <c r="W13" i="1"/>
  <c r="P13" i="1"/>
  <c r="J13" i="1"/>
  <c r="G13" i="1"/>
  <c r="S12" i="1"/>
  <c r="P12" i="1"/>
  <c r="M12" i="1"/>
  <c r="J12" i="1"/>
  <c r="W12" i="1" s="1"/>
  <c r="S11" i="1"/>
  <c r="M11" i="1"/>
  <c r="J11" i="1"/>
  <c r="G11" i="1"/>
  <c r="W11" i="1" s="1"/>
  <c r="S10" i="1"/>
  <c r="P10" i="1"/>
  <c r="M10" i="1"/>
  <c r="J10" i="1"/>
  <c r="G10" i="1"/>
  <c r="W10" i="1" s="1"/>
  <c r="P9" i="1"/>
  <c r="M9" i="1"/>
  <c r="J9" i="1"/>
  <c r="G9" i="1"/>
  <c r="W9" i="1" s="1"/>
  <c r="S8" i="1"/>
  <c r="P8" i="1"/>
  <c r="M8" i="1"/>
  <c r="J8" i="1"/>
  <c r="G8" i="1"/>
  <c r="W8" i="1" s="1"/>
  <c r="S7" i="1"/>
  <c r="P7" i="1"/>
  <c r="M7" i="1"/>
  <c r="J7" i="1"/>
  <c r="G7" i="1"/>
  <c r="W7" i="1" s="1"/>
  <c r="S6" i="1"/>
  <c r="P6" i="1"/>
  <c r="M6" i="1"/>
  <c r="J6" i="1"/>
  <c r="G6" i="1"/>
  <c r="W6" i="1" s="1"/>
</calcChain>
</file>

<file path=xl/sharedStrings.xml><?xml version="1.0" encoding="utf-8"?>
<sst xmlns="http://schemas.openxmlformats.org/spreadsheetml/2006/main" count="53" uniqueCount="29">
  <si>
    <t>1.6.2019 celkové výsledky MČR</t>
  </si>
  <si>
    <t>ráno</t>
  </si>
  <si>
    <t>večer</t>
  </si>
  <si>
    <t>Pořadí</t>
  </si>
  <si>
    <t>Číslo</t>
  </si>
  <si>
    <t>Jméno</t>
  </si>
  <si>
    <t>Kat.</t>
  </si>
  <si>
    <t>penalty</t>
  </si>
  <si>
    <t>celkem</t>
  </si>
  <si>
    <t>Součet</t>
  </si>
  <si>
    <t>Halama</t>
  </si>
  <si>
    <t>PF</t>
  </si>
  <si>
    <t>Klement</t>
  </si>
  <si>
    <t>Pressl</t>
  </si>
  <si>
    <t>Koláček</t>
  </si>
  <si>
    <t>Řezníček</t>
  </si>
  <si>
    <t>Procházka</t>
  </si>
  <si>
    <t>Štíbal</t>
  </si>
  <si>
    <t>špatně</t>
  </si>
  <si>
    <t>Voda</t>
  </si>
  <si>
    <t>Jurenka</t>
  </si>
  <si>
    <t>druhý nejhorší</t>
  </si>
  <si>
    <t>x1,5</t>
  </si>
  <si>
    <t>PL</t>
  </si>
  <si>
    <t>Stacho</t>
  </si>
  <si>
    <t>Loužecký</t>
  </si>
  <si>
    <t>Klaper</t>
  </si>
  <si>
    <t>voda 10%</t>
  </si>
  <si>
    <t>pylon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</si>
</sst>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2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Border="1"/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/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abSelected="1" zoomScale="85" zoomScaleNormal="85" workbookViewId="0">
      <selection activeCell="F2" sqref="F2"/>
    </sheetView>
  </sheetViews>
  <sheetFormatPr defaultRowHeight="15" x14ac:dyDescent="0.25"/>
  <cols>
    <col min="1" max="1" width="6.28515625" customWidth="1"/>
    <col min="2" max="2" width="5.5703125" customWidth="1"/>
    <col min="3" max="3" width="12.42578125" customWidth="1"/>
    <col min="4" max="4" width="3.85546875" style="27" customWidth="1"/>
    <col min="5" max="6" width="8" style="27" customWidth="1"/>
    <col min="7" max="7" width="8" style="26" customWidth="1"/>
    <col min="8" max="9" width="8" style="27" customWidth="1"/>
    <col min="10" max="10" width="8" style="26" customWidth="1"/>
    <col min="11" max="11" width="8" style="27" customWidth="1"/>
    <col min="12" max="12" width="8" customWidth="1"/>
    <col min="13" max="13" width="8" style="2" customWidth="1"/>
    <col min="14" max="15" width="8" customWidth="1"/>
    <col min="16" max="16" width="8" style="2" customWidth="1"/>
    <col min="17" max="18" width="8" customWidth="1"/>
    <col min="19" max="19" width="8" style="2" customWidth="1"/>
    <col min="20" max="21" width="8" customWidth="1"/>
    <col min="22" max="23" width="9.140625" style="2"/>
  </cols>
  <sheetData>
    <row r="1" spans="1:23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26.25" x14ac:dyDescent="0.25">
      <c r="A2" s="3"/>
      <c r="B2" s="3"/>
      <c r="C2" s="3"/>
      <c r="D2" s="3"/>
      <c r="E2" s="4"/>
      <c r="F2" s="4"/>
      <c r="G2" s="5"/>
      <c r="H2" s="4"/>
      <c r="I2" s="4"/>
      <c r="J2" s="6">
        <v>43617.833333333336</v>
      </c>
      <c r="K2" s="6"/>
      <c r="L2" s="7"/>
    </row>
    <row r="3" spans="1:23" ht="17.25" customHeight="1" x14ac:dyDescent="0.25">
      <c r="A3" s="3"/>
      <c r="B3" s="3"/>
      <c r="C3" s="3"/>
      <c r="D3" s="3"/>
      <c r="E3" s="4" t="s">
        <v>1</v>
      </c>
      <c r="F3" s="4"/>
      <c r="G3" s="5"/>
      <c r="H3" s="4"/>
      <c r="I3" s="4"/>
      <c r="J3" s="5"/>
      <c r="K3" s="8" t="s">
        <v>2</v>
      </c>
      <c r="L3" s="7"/>
      <c r="W3" s="9"/>
    </row>
    <row r="4" spans="1:23" x14ac:dyDescent="0.25">
      <c r="A4" s="10" t="s">
        <v>3</v>
      </c>
      <c r="B4" s="10" t="s">
        <v>4</v>
      </c>
      <c r="C4" s="10" t="s">
        <v>5</v>
      </c>
      <c r="D4" s="11" t="s">
        <v>6</v>
      </c>
      <c r="E4" s="11">
        <v>1</v>
      </c>
      <c r="F4" s="11" t="s">
        <v>7</v>
      </c>
      <c r="G4" s="12" t="s">
        <v>8</v>
      </c>
      <c r="H4" s="11">
        <v>2</v>
      </c>
      <c r="I4" s="11" t="s">
        <v>7</v>
      </c>
      <c r="J4" s="12" t="s">
        <v>8</v>
      </c>
      <c r="K4" s="13">
        <v>3</v>
      </c>
      <c r="L4" s="11" t="s">
        <v>7</v>
      </c>
      <c r="M4" s="12" t="s">
        <v>8</v>
      </c>
      <c r="N4" s="11">
        <v>4</v>
      </c>
      <c r="O4" s="11" t="s">
        <v>7</v>
      </c>
      <c r="P4" s="12" t="s">
        <v>8</v>
      </c>
      <c r="Q4" s="11">
        <v>5</v>
      </c>
      <c r="R4" s="11" t="s">
        <v>7</v>
      </c>
      <c r="S4" s="12" t="s">
        <v>8</v>
      </c>
      <c r="T4" s="11">
        <v>6</v>
      </c>
      <c r="U4" s="11" t="s">
        <v>7</v>
      </c>
      <c r="V4" s="12" t="s">
        <v>8</v>
      </c>
      <c r="W4" s="14" t="s">
        <v>9</v>
      </c>
    </row>
    <row r="5" spans="1:23" x14ac:dyDescent="0.25">
      <c r="A5" s="7"/>
      <c r="B5" s="7"/>
      <c r="C5" s="7"/>
      <c r="D5" s="4"/>
      <c r="E5" s="4"/>
      <c r="F5" s="4"/>
      <c r="G5" s="5"/>
      <c r="H5" s="4"/>
      <c r="I5" s="4"/>
      <c r="J5" s="5"/>
      <c r="K5" s="8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9"/>
    </row>
    <row r="6" spans="1:23" x14ac:dyDescent="0.25">
      <c r="A6" s="7">
        <v>1</v>
      </c>
      <c r="B6" s="7">
        <v>47</v>
      </c>
      <c r="C6" s="7" t="s">
        <v>10</v>
      </c>
      <c r="D6" s="4" t="s">
        <v>11</v>
      </c>
      <c r="E6" s="15">
        <v>56.4</v>
      </c>
      <c r="F6" s="15"/>
      <c r="G6" s="16">
        <f>E6</f>
        <v>56.4</v>
      </c>
      <c r="H6" s="15">
        <v>60.87</v>
      </c>
      <c r="I6" s="15"/>
      <c r="J6" s="16">
        <f t="shared" ref="J6:J11" si="0">H6</f>
        <v>60.87</v>
      </c>
      <c r="K6" s="17">
        <v>52.53</v>
      </c>
      <c r="L6" s="15"/>
      <c r="M6" s="16">
        <f>K6</f>
        <v>52.53</v>
      </c>
      <c r="N6" s="15">
        <v>52.71</v>
      </c>
      <c r="O6" s="15"/>
      <c r="P6" s="16">
        <f t="shared" ref="P6:P10" si="1">N6</f>
        <v>52.71</v>
      </c>
      <c r="Q6" s="15">
        <v>52.53</v>
      </c>
      <c r="R6" s="15"/>
      <c r="S6" s="16">
        <f>Q6</f>
        <v>52.53</v>
      </c>
      <c r="T6" s="15"/>
      <c r="U6" s="15"/>
      <c r="V6" s="16"/>
      <c r="W6" s="18">
        <f t="shared" ref="W6:W14" si="2">G6+J6+M6+P6+S6+V6</f>
        <v>275.04000000000002</v>
      </c>
    </row>
    <row r="7" spans="1:23" x14ac:dyDescent="0.25">
      <c r="A7" s="7">
        <v>2</v>
      </c>
      <c r="B7" s="7">
        <v>13</v>
      </c>
      <c r="C7" s="19" t="s">
        <v>12</v>
      </c>
      <c r="D7" s="4" t="s">
        <v>11</v>
      </c>
      <c r="E7" s="20">
        <v>64.14</v>
      </c>
      <c r="F7" s="20"/>
      <c r="G7" s="16">
        <f>E7</f>
        <v>64.14</v>
      </c>
      <c r="H7" s="20">
        <v>67.930000000000007</v>
      </c>
      <c r="I7" s="20"/>
      <c r="J7" s="16">
        <f t="shared" si="0"/>
        <v>67.930000000000007</v>
      </c>
      <c r="K7" s="21">
        <v>55.33</v>
      </c>
      <c r="L7" s="20"/>
      <c r="M7" s="16">
        <f>K7</f>
        <v>55.33</v>
      </c>
      <c r="N7" s="20">
        <v>53.34</v>
      </c>
      <c r="O7" s="20"/>
      <c r="P7" s="16">
        <f t="shared" si="1"/>
        <v>53.34</v>
      </c>
      <c r="Q7" s="20">
        <v>53.36</v>
      </c>
      <c r="R7" s="20"/>
      <c r="S7" s="16">
        <f>Q7</f>
        <v>53.36</v>
      </c>
      <c r="T7" s="20"/>
      <c r="U7" s="20"/>
      <c r="V7" s="16"/>
      <c r="W7" s="18">
        <f t="shared" si="2"/>
        <v>294.09999999999997</v>
      </c>
    </row>
    <row r="8" spans="1:23" x14ac:dyDescent="0.25">
      <c r="A8" s="7">
        <v>3</v>
      </c>
      <c r="B8" s="7">
        <v>42</v>
      </c>
      <c r="C8" s="7" t="s">
        <v>13</v>
      </c>
      <c r="D8" s="4" t="s">
        <v>11</v>
      </c>
      <c r="E8" s="15">
        <v>74.739999999999995</v>
      </c>
      <c r="F8" s="22">
        <v>0.1</v>
      </c>
      <c r="G8" s="16">
        <f>E8*1.1</f>
        <v>82.213999999999999</v>
      </c>
      <c r="H8" s="15">
        <v>84.52</v>
      </c>
      <c r="I8" s="15"/>
      <c r="J8" s="16">
        <f t="shared" si="0"/>
        <v>84.52</v>
      </c>
      <c r="K8" s="17">
        <v>68.430000000000007</v>
      </c>
      <c r="L8" s="22"/>
      <c r="M8" s="16">
        <f>K8</f>
        <v>68.430000000000007</v>
      </c>
      <c r="N8" s="15">
        <v>69.680000000000007</v>
      </c>
      <c r="O8" s="15"/>
      <c r="P8" s="16">
        <f t="shared" si="1"/>
        <v>69.680000000000007</v>
      </c>
      <c r="Q8" s="15">
        <v>70.91</v>
      </c>
      <c r="R8" s="22"/>
      <c r="S8" s="16">
        <f>Q8</f>
        <v>70.91</v>
      </c>
      <c r="T8" s="15"/>
      <c r="U8" s="15"/>
      <c r="V8" s="16"/>
      <c r="W8" s="18">
        <f t="shared" si="2"/>
        <v>375.75400000000002</v>
      </c>
    </row>
    <row r="9" spans="1:23" x14ac:dyDescent="0.25">
      <c r="A9" s="7">
        <v>4</v>
      </c>
      <c r="B9" s="19">
        <v>45</v>
      </c>
      <c r="C9" s="19" t="s">
        <v>14</v>
      </c>
      <c r="D9" s="23" t="s">
        <v>11</v>
      </c>
      <c r="E9" s="20">
        <v>79.92</v>
      </c>
      <c r="F9" s="20"/>
      <c r="G9" s="16">
        <f>E9</f>
        <v>79.92</v>
      </c>
      <c r="H9" s="20">
        <v>76.47</v>
      </c>
      <c r="I9" s="20"/>
      <c r="J9" s="16">
        <f t="shared" si="0"/>
        <v>76.47</v>
      </c>
      <c r="K9" s="21">
        <v>64.989999999999995</v>
      </c>
      <c r="L9" s="20"/>
      <c r="M9" s="16">
        <f>K9</f>
        <v>64.989999999999995</v>
      </c>
      <c r="N9" s="20">
        <v>64.41</v>
      </c>
      <c r="O9" s="20"/>
      <c r="P9" s="16">
        <f t="shared" si="1"/>
        <v>64.41</v>
      </c>
      <c r="Q9" s="20"/>
      <c r="R9" s="20"/>
      <c r="S9" s="24">
        <v>111.65</v>
      </c>
      <c r="T9" s="20"/>
      <c r="U9" s="20"/>
      <c r="V9" s="16"/>
      <c r="W9" s="18">
        <f t="shared" si="2"/>
        <v>397.43999999999994</v>
      </c>
    </row>
    <row r="10" spans="1:23" x14ac:dyDescent="0.25">
      <c r="A10" s="7">
        <v>5</v>
      </c>
      <c r="B10" s="7">
        <v>49</v>
      </c>
      <c r="C10" s="7" t="s">
        <v>15</v>
      </c>
      <c r="D10" s="4" t="s">
        <v>11</v>
      </c>
      <c r="E10" s="15">
        <v>86.78</v>
      </c>
      <c r="F10" s="15"/>
      <c r="G10" s="16">
        <f>E10</f>
        <v>86.78</v>
      </c>
      <c r="H10" s="15">
        <v>95.56</v>
      </c>
      <c r="I10" s="15"/>
      <c r="J10" s="16">
        <f t="shared" si="0"/>
        <v>95.56</v>
      </c>
      <c r="K10" s="17">
        <v>72.650000000000006</v>
      </c>
      <c r="L10" s="15"/>
      <c r="M10" s="16">
        <f>K10</f>
        <v>72.650000000000006</v>
      </c>
      <c r="N10" s="15">
        <v>75.3</v>
      </c>
      <c r="O10" s="15"/>
      <c r="P10" s="16">
        <f t="shared" si="1"/>
        <v>75.3</v>
      </c>
      <c r="Q10" s="15">
        <v>71.72</v>
      </c>
      <c r="R10" s="15"/>
      <c r="S10" s="16">
        <f>Q10</f>
        <v>71.72</v>
      </c>
      <c r="T10" s="15"/>
      <c r="U10" s="15"/>
      <c r="V10" s="16"/>
      <c r="W10" s="18">
        <f t="shared" si="2"/>
        <v>402.01</v>
      </c>
    </row>
    <row r="11" spans="1:23" x14ac:dyDescent="0.25">
      <c r="A11" s="7">
        <v>7</v>
      </c>
      <c r="B11" s="7">
        <v>44</v>
      </c>
      <c r="C11" s="7" t="s">
        <v>16</v>
      </c>
      <c r="D11" s="4" t="s">
        <v>11</v>
      </c>
      <c r="E11" s="15">
        <v>87.14</v>
      </c>
      <c r="F11" s="15"/>
      <c r="G11" s="16">
        <f>E11</f>
        <v>87.14</v>
      </c>
      <c r="H11" s="15">
        <v>86.8</v>
      </c>
      <c r="I11" s="15"/>
      <c r="J11" s="16">
        <f t="shared" si="0"/>
        <v>86.8</v>
      </c>
      <c r="K11" s="17">
        <v>70.75</v>
      </c>
      <c r="L11" s="15"/>
      <c r="M11" s="25">
        <f>K11</f>
        <v>70.75</v>
      </c>
      <c r="N11" s="15"/>
      <c r="O11" s="15"/>
      <c r="P11" s="24">
        <v>141.24</v>
      </c>
      <c r="Q11" s="15">
        <v>70.900000000000006</v>
      </c>
      <c r="R11" s="15"/>
      <c r="S11" s="16">
        <f>Q11</f>
        <v>70.900000000000006</v>
      </c>
      <c r="T11" s="15"/>
      <c r="U11" s="15"/>
      <c r="V11" s="16"/>
      <c r="W11" s="18">
        <f t="shared" si="2"/>
        <v>456.83000000000004</v>
      </c>
    </row>
    <row r="12" spans="1:23" x14ac:dyDescent="0.25">
      <c r="A12" s="7">
        <v>9</v>
      </c>
      <c r="B12" s="7">
        <v>7</v>
      </c>
      <c r="C12" s="19" t="s">
        <v>17</v>
      </c>
      <c r="D12" s="4" t="s">
        <v>11</v>
      </c>
      <c r="E12" s="15"/>
      <c r="F12" s="15" t="s">
        <v>18</v>
      </c>
      <c r="G12" s="24">
        <v>130.71</v>
      </c>
      <c r="H12" s="15">
        <v>120.39</v>
      </c>
      <c r="I12" s="15"/>
      <c r="J12" s="16">
        <f>H12</f>
        <v>120.39</v>
      </c>
      <c r="K12" s="17">
        <v>113.02</v>
      </c>
      <c r="L12" s="15"/>
      <c r="M12" s="16">
        <f>K12</f>
        <v>113.02</v>
      </c>
      <c r="N12" s="15">
        <v>96.35</v>
      </c>
      <c r="O12" s="15"/>
      <c r="P12" s="16">
        <f>N12</f>
        <v>96.35</v>
      </c>
      <c r="Q12" s="15">
        <v>94.83</v>
      </c>
      <c r="R12" s="15"/>
      <c r="S12" s="16">
        <f>Q12</f>
        <v>94.83</v>
      </c>
      <c r="T12" s="15"/>
      <c r="U12" s="15"/>
      <c r="V12" s="16"/>
      <c r="W12" s="18">
        <f t="shared" si="2"/>
        <v>555.30000000000007</v>
      </c>
    </row>
    <row r="13" spans="1:23" x14ac:dyDescent="0.25">
      <c r="A13" s="7">
        <v>10</v>
      </c>
      <c r="B13" s="7">
        <v>46</v>
      </c>
      <c r="C13" s="7" t="s">
        <v>19</v>
      </c>
      <c r="D13" s="4" t="s">
        <v>11</v>
      </c>
      <c r="E13" s="20">
        <v>103.96</v>
      </c>
      <c r="F13" s="20"/>
      <c r="G13" s="16">
        <f>E13</f>
        <v>103.96</v>
      </c>
      <c r="H13" s="20">
        <v>140.16</v>
      </c>
      <c r="I13" s="20"/>
      <c r="J13" s="16">
        <f>H13</f>
        <v>140.16</v>
      </c>
      <c r="K13" s="21"/>
      <c r="L13" s="20"/>
      <c r="M13" s="24">
        <v>108.98</v>
      </c>
      <c r="N13" s="20">
        <v>94.16</v>
      </c>
      <c r="O13" s="20"/>
      <c r="P13" s="16">
        <f>N13</f>
        <v>94.16</v>
      </c>
      <c r="Q13" s="20"/>
      <c r="R13" s="20"/>
      <c r="S13" s="24">
        <v>111.65</v>
      </c>
      <c r="T13" s="20"/>
      <c r="U13" s="20"/>
      <c r="V13" s="16"/>
      <c r="W13" s="18">
        <f t="shared" si="2"/>
        <v>558.91</v>
      </c>
    </row>
    <row r="14" spans="1:23" x14ac:dyDescent="0.25">
      <c r="A14" s="19">
        <v>11</v>
      </c>
      <c r="B14" s="7">
        <v>5</v>
      </c>
      <c r="C14" s="7" t="s">
        <v>20</v>
      </c>
      <c r="D14" s="4" t="s">
        <v>11</v>
      </c>
      <c r="E14" s="20"/>
      <c r="F14" s="20"/>
      <c r="G14" s="16"/>
      <c r="H14" s="20"/>
      <c r="I14" s="20"/>
      <c r="J14" s="16"/>
      <c r="K14" s="21"/>
      <c r="L14" s="20"/>
      <c r="M14" s="16"/>
      <c r="N14" s="20"/>
      <c r="O14" s="20"/>
      <c r="P14" s="16"/>
      <c r="Q14" s="20"/>
      <c r="R14" s="20"/>
      <c r="S14" s="16"/>
      <c r="T14" s="20"/>
      <c r="U14" s="20"/>
      <c r="V14" s="16"/>
      <c r="W14" s="18">
        <f t="shared" si="2"/>
        <v>0</v>
      </c>
    </row>
    <row r="15" spans="1:23" x14ac:dyDescent="0.25">
      <c r="A15" s="7"/>
      <c r="B15" s="7"/>
      <c r="C15" s="7"/>
      <c r="D15" s="4"/>
      <c r="E15" s="20"/>
      <c r="F15" s="20"/>
      <c r="G15" s="16"/>
      <c r="H15" s="20"/>
      <c r="I15" s="20"/>
      <c r="J15" s="16"/>
      <c r="K15" s="21"/>
      <c r="L15" s="20"/>
      <c r="M15" s="16"/>
      <c r="N15" s="20"/>
      <c r="O15" s="20"/>
      <c r="P15" s="16"/>
      <c r="Q15" s="20"/>
      <c r="R15" s="20"/>
      <c r="S15" s="16"/>
      <c r="T15" s="20"/>
      <c r="U15" s="20"/>
      <c r="V15" s="16"/>
      <c r="W15" s="18"/>
    </row>
    <row r="16" spans="1:23" x14ac:dyDescent="0.25">
      <c r="A16" s="7"/>
      <c r="B16" s="7"/>
      <c r="C16" s="7" t="s">
        <v>21</v>
      </c>
      <c r="D16" s="4"/>
      <c r="E16" s="20"/>
      <c r="F16" s="20"/>
      <c r="G16" s="16">
        <v>87.14</v>
      </c>
      <c r="H16" s="20"/>
      <c r="I16" s="20"/>
      <c r="J16" s="16">
        <v>120.39</v>
      </c>
      <c r="K16" s="21"/>
      <c r="L16" s="20"/>
      <c r="M16" s="16">
        <v>72.650000000000006</v>
      </c>
      <c r="N16" s="20"/>
      <c r="O16" s="20"/>
      <c r="P16" s="16">
        <v>94.16</v>
      </c>
      <c r="Q16" s="20"/>
      <c r="R16" s="20"/>
      <c r="S16" s="16">
        <v>74.430000000000007</v>
      </c>
      <c r="T16" s="20"/>
      <c r="U16" s="20"/>
      <c r="V16" s="16"/>
      <c r="W16" s="18"/>
    </row>
    <row r="17" spans="1:23" x14ac:dyDescent="0.25">
      <c r="A17" s="7"/>
      <c r="B17" s="7"/>
      <c r="C17" s="7" t="s">
        <v>22</v>
      </c>
      <c r="D17" s="4"/>
      <c r="E17" s="20"/>
      <c r="F17" s="20"/>
      <c r="G17" s="16">
        <f>G16*1.5</f>
        <v>130.71</v>
      </c>
      <c r="H17" s="20"/>
      <c r="I17" s="20"/>
      <c r="J17" s="16">
        <f>J16*1.5</f>
        <v>180.58500000000001</v>
      </c>
      <c r="K17" s="21"/>
      <c r="L17" s="20"/>
      <c r="M17" s="16">
        <f>M16*1.5</f>
        <v>108.97500000000001</v>
      </c>
      <c r="N17" s="20"/>
      <c r="O17" s="20"/>
      <c r="P17" s="16">
        <f>P16*1.5</f>
        <v>141.24</v>
      </c>
      <c r="Q17" s="20"/>
      <c r="R17" s="20"/>
      <c r="S17" s="16">
        <f>S16*1.5</f>
        <v>111.64500000000001</v>
      </c>
      <c r="T17" s="20"/>
      <c r="U17" s="20"/>
      <c r="V17" s="16"/>
      <c r="W17" s="18"/>
    </row>
    <row r="18" spans="1:23" x14ac:dyDescent="0.25">
      <c r="A18" s="7"/>
      <c r="B18" s="7"/>
      <c r="C18" s="7"/>
      <c r="D18" s="4"/>
      <c r="E18" s="20"/>
      <c r="F18" s="20"/>
      <c r="G18" s="16"/>
      <c r="H18" s="20"/>
      <c r="I18" s="20"/>
      <c r="J18" s="16"/>
      <c r="K18" s="21"/>
      <c r="L18" s="20"/>
      <c r="M18" s="16"/>
      <c r="N18" s="20"/>
      <c r="O18" s="20"/>
      <c r="P18" s="16"/>
      <c r="Q18" s="20"/>
      <c r="R18" s="20"/>
      <c r="S18" s="16"/>
      <c r="T18" s="20"/>
      <c r="U18" s="20"/>
      <c r="V18" s="16"/>
      <c r="W18" s="18"/>
    </row>
    <row r="19" spans="1:23" x14ac:dyDescent="0.25">
      <c r="A19" s="7">
        <v>1</v>
      </c>
      <c r="B19" s="7">
        <v>47</v>
      </c>
      <c r="C19" s="7" t="s">
        <v>10</v>
      </c>
      <c r="D19" s="4" t="s">
        <v>23</v>
      </c>
      <c r="E19" s="20">
        <v>62.15</v>
      </c>
      <c r="F19" s="20"/>
      <c r="G19" s="16">
        <f>E19</f>
        <v>62.15</v>
      </c>
      <c r="H19" s="20">
        <v>60.98</v>
      </c>
      <c r="I19" s="20"/>
      <c r="J19" s="16">
        <f>H19</f>
        <v>60.98</v>
      </c>
      <c r="K19" s="21">
        <v>53.81</v>
      </c>
      <c r="L19" s="20"/>
      <c r="M19" s="16">
        <f>K19</f>
        <v>53.81</v>
      </c>
      <c r="N19" s="20">
        <v>52.37</v>
      </c>
      <c r="O19" s="20"/>
      <c r="P19" s="16">
        <f>N19</f>
        <v>52.37</v>
      </c>
      <c r="Q19" s="20">
        <v>53.56</v>
      </c>
      <c r="R19" s="20"/>
      <c r="S19" s="16">
        <f>Q19</f>
        <v>53.56</v>
      </c>
      <c r="T19" s="20"/>
      <c r="U19" s="20"/>
      <c r="V19" s="16"/>
      <c r="W19" s="18">
        <f>G19+J19+M19+P19+S19+V19</f>
        <v>282.87</v>
      </c>
    </row>
    <row r="20" spans="1:23" x14ac:dyDescent="0.25">
      <c r="A20" s="19">
        <v>2</v>
      </c>
      <c r="B20" s="7">
        <v>8</v>
      </c>
      <c r="C20" s="7" t="s">
        <v>24</v>
      </c>
      <c r="D20" s="4" t="s">
        <v>23</v>
      </c>
      <c r="E20" s="20">
        <v>97</v>
      </c>
      <c r="F20" s="20"/>
      <c r="G20" s="16">
        <f>E20</f>
        <v>97</v>
      </c>
      <c r="H20" s="20">
        <v>110.27</v>
      </c>
      <c r="I20" s="20"/>
      <c r="J20" s="16">
        <f>H20</f>
        <v>110.27</v>
      </c>
      <c r="K20" s="21">
        <v>75.73</v>
      </c>
      <c r="L20" s="20"/>
      <c r="M20" s="16">
        <f>K20</f>
        <v>75.73</v>
      </c>
      <c r="N20" s="20">
        <v>77.180000000000007</v>
      </c>
      <c r="O20" s="20"/>
      <c r="P20" s="16">
        <f>N20</f>
        <v>77.180000000000007</v>
      </c>
      <c r="Q20" s="20">
        <v>76.94</v>
      </c>
      <c r="R20" s="20"/>
      <c r="S20" s="16">
        <f>Q20</f>
        <v>76.94</v>
      </c>
      <c r="T20" s="20"/>
      <c r="U20" s="20"/>
      <c r="V20" s="16"/>
      <c r="W20" s="18">
        <f>G20+J20+M20+P20+S20+V20</f>
        <v>437.12</v>
      </c>
    </row>
    <row r="21" spans="1:23" x14ac:dyDescent="0.25">
      <c r="A21" s="7">
        <v>3</v>
      </c>
      <c r="B21" s="7">
        <v>18</v>
      </c>
      <c r="C21" s="7" t="s">
        <v>25</v>
      </c>
      <c r="D21" s="4" t="s">
        <v>23</v>
      </c>
      <c r="E21" s="20">
        <v>98.57</v>
      </c>
      <c r="F21" s="20"/>
      <c r="G21" s="16">
        <f>E21</f>
        <v>98.57</v>
      </c>
      <c r="H21" s="20">
        <v>99.53</v>
      </c>
      <c r="I21" s="20"/>
      <c r="J21" s="16">
        <f>H21</f>
        <v>99.53</v>
      </c>
      <c r="K21" s="21">
        <v>80.69</v>
      </c>
      <c r="L21" s="20"/>
      <c r="M21" s="16">
        <f>K21</f>
        <v>80.69</v>
      </c>
      <c r="N21" s="20">
        <v>78.83</v>
      </c>
      <c r="O21" s="20"/>
      <c r="P21" s="16">
        <f>N21</f>
        <v>78.83</v>
      </c>
      <c r="Q21" s="20">
        <v>80.5</v>
      </c>
      <c r="R21" s="20"/>
      <c r="S21" s="16">
        <f>Q21</f>
        <v>80.5</v>
      </c>
      <c r="T21" s="20"/>
      <c r="U21" s="20"/>
      <c r="V21" s="16"/>
      <c r="W21" s="18">
        <f>G21+J21+M21+P21+S21+V21</f>
        <v>438.11999999999995</v>
      </c>
    </row>
    <row r="22" spans="1:23" x14ac:dyDescent="0.25">
      <c r="A22" s="19">
        <v>4</v>
      </c>
      <c r="B22" s="7">
        <v>48</v>
      </c>
      <c r="C22" s="7" t="s">
        <v>26</v>
      </c>
      <c r="D22" s="4" t="s">
        <v>23</v>
      </c>
      <c r="E22" s="15">
        <v>124.15</v>
      </c>
      <c r="F22" s="15"/>
      <c r="G22" s="16">
        <f>E22</f>
        <v>124.15</v>
      </c>
      <c r="H22" s="15">
        <v>126.97</v>
      </c>
      <c r="I22" s="15"/>
      <c r="J22" s="16">
        <f>H22</f>
        <v>126.97</v>
      </c>
      <c r="K22" s="17">
        <v>103.29</v>
      </c>
      <c r="L22" s="15"/>
      <c r="M22" s="16">
        <f>K22</f>
        <v>103.29</v>
      </c>
      <c r="N22" s="15"/>
      <c r="O22" s="15"/>
      <c r="P22" s="24">
        <v>115.77</v>
      </c>
      <c r="Q22" s="15">
        <v>96.57</v>
      </c>
      <c r="R22" s="15"/>
      <c r="S22" s="16">
        <f>Q22</f>
        <v>96.57</v>
      </c>
      <c r="T22" s="15"/>
      <c r="U22" s="15"/>
      <c r="V22" s="16"/>
      <c r="W22" s="18">
        <f>G22+J22+M22+P22+S22+V22</f>
        <v>566.75</v>
      </c>
    </row>
    <row r="23" spans="1:23" x14ac:dyDescent="0.25">
      <c r="A23" s="7"/>
      <c r="B23" s="7"/>
      <c r="C23" s="19"/>
      <c r="D23" s="4"/>
      <c r="E23" s="15"/>
      <c r="F23" s="15"/>
      <c r="G23" s="16"/>
      <c r="H23" s="15"/>
      <c r="I23" s="15"/>
      <c r="J23" s="16"/>
      <c r="K23" s="17"/>
      <c r="L23" s="7"/>
      <c r="P23" s="26"/>
      <c r="W23" s="18"/>
    </row>
    <row r="24" spans="1:23" x14ac:dyDescent="0.25">
      <c r="A24" s="7"/>
      <c r="B24" s="7"/>
      <c r="C24" s="7" t="s">
        <v>21</v>
      </c>
      <c r="D24" s="4"/>
      <c r="E24" s="15"/>
      <c r="F24" s="15"/>
      <c r="G24" s="16"/>
      <c r="H24" s="15"/>
      <c r="I24" s="15"/>
      <c r="J24" s="16"/>
      <c r="K24" s="15"/>
      <c r="P24" s="26">
        <v>77.180000000000007</v>
      </c>
    </row>
    <row r="25" spans="1:23" x14ac:dyDescent="0.25">
      <c r="A25" s="7"/>
      <c r="B25" s="7"/>
      <c r="C25" s="7" t="s">
        <v>22</v>
      </c>
      <c r="D25" s="4"/>
      <c r="E25" s="15"/>
      <c r="F25" s="15"/>
      <c r="G25" s="16"/>
      <c r="H25" s="15"/>
      <c r="I25" s="15"/>
      <c r="J25" s="16"/>
      <c r="K25" s="4"/>
      <c r="P25" s="26">
        <f>P24*1.5</f>
        <v>115.77000000000001</v>
      </c>
    </row>
    <row r="26" spans="1:23" x14ac:dyDescent="0.25">
      <c r="A26" s="7"/>
      <c r="B26" s="7"/>
      <c r="C26" s="7"/>
      <c r="D26" s="4"/>
      <c r="E26" s="4"/>
      <c r="F26" s="4"/>
      <c r="G26" s="5"/>
      <c r="H26" s="4"/>
      <c r="I26" s="4"/>
      <c r="J26" s="5"/>
      <c r="K26" s="4"/>
    </row>
    <row r="27" spans="1:23" x14ac:dyDescent="0.25">
      <c r="A27" s="7"/>
      <c r="B27" s="7"/>
      <c r="C27" s="7" t="s">
        <v>27</v>
      </c>
      <c r="D27" s="4"/>
      <c r="E27" s="4"/>
      <c r="F27" s="4"/>
      <c r="G27" s="5"/>
      <c r="H27" s="4"/>
      <c r="I27" s="4"/>
      <c r="J27" s="5"/>
      <c r="K27" s="4"/>
    </row>
    <row r="28" spans="1:23" x14ac:dyDescent="0.25">
      <c r="A28" s="7"/>
      <c r="B28" s="7"/>
      <c r="C28" s="19" t="s">
        <v>28</v>
      </c>
      <c r="D28" s="4"/>
      <c r="E28" s="4"/>
      <c r="F28" s="4"/>
      <c r="G28" s="5"/>
      <c r="H28" s="4"/>
      <c r="I28" s="4"/>
      <c r="J28" s="5"/>
      <c r="K28" s="4"/>
    </row>
    <row r="29" spans="1:23" x14ac:dyDescent="0.25">
      <c r="A29" s="7"/>
      <c r="B29" s="7"/>
      <c r="C29" s="19"/>
      <c r="D29" s="4"/>
      <c r="E29" s="4"/>
      <c r="F29" s="4"/>
      <c r="G29" s="5"/>
      <c r="H29" s="4"/>
      <c r="I29" s="4"/>
      <c r="J29" s="5"/>
      <c r="K29" s="4"/>
    </row>
    <row r="30" spans="1:23" x14ac:dyDescent="0.25">
      <c r="A30" s="7"/>
      <c r="B30" s="7"/>
      <c r="C30" s="19"/>
      <c r="D30" s="4"/>
      <c r="E30" s="4"/>
      <c r="F30" s="4"/>
      <c r="G30" s="5"/>
      <c r="H30" s="4"/>
      <c r="I30" s="4"/>
      <c r="J30" s="5"/>
      <c r="K30" s="4"/>
    </row>
  </sheetData>
  <mergeCells count="2">
    <mergeCell ref="A1:V1"/>
    <mergeCell ref="J2:K2"/>
  </mergeCells>
  <printOptions horizontalCentered="1" verticalCentered="1"/>
  <pageMargins left="0" right="0" top="0" bottom="0.78740157480314965" header="0" footer="0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sobota závod MČR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</dc:creator>
  <cp:lastModifiedBy>Jarek</cp:lastModifiedBy>
  <dcterms:created xsi:type="dcterms:W3CDTF">2019-06-01T18:55:16Z</dcterms:created>
  <dcterms:modified xsi:type="dcterms:W3CDTF">2019-06-01T18:56:55Z</dcterms:modified>
</cp:coreProperties>
</file>